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Pavel - dokumenty\Vodovod a kanlizace obce-smlouvy ČEVAK,pověření,plán\Kalkulace na rok 2026\"/>
    </mc:Choice>
  </mc:AlternateContent>
  <xr:revisionPtr revIDLastSave="0" documentId="8_{528C97DF-5BA3-4B6E-B96D-968B3FE3D05D}" xr6:coauthVersionLast="47" xr6:coauthVersionMax="47" xr10:uidLastSave="{00000000-0000-0000-0000-000000000000}"/>
  <bookViews>
    <workbookView xWindow="-120" yWindow="-120" windowWidth="29040" windowHeight="15720" xr2:uid="{A6384E4D-9B84-4019-A0DE-4C3C3B0F00B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35" i="1" l="1"/>
  <c r="E35" i="1"/>
</calcChain>
</file>

<file path=xl/sharedStrings.xml><?xml version="1.0" encoding="utf-8"?>
<sst xmlns="http://schemas.openxmlformats.org/spreadsheetml/2006/main" count="61" uniqueCount="57">
  <si>
    <t>Voda pitná</t>
  </si>
  <si>
    <t>Voda odpadní</t>
  </si>
  <si>
    <t>1.</t>
  </si>
  <si>
    <t>Materiál</t>
  </si>
  <si>
    <t>2.</t>
  </si>
  <si>
    <t>Energie</t>
  </si>
  <si>
    <t>3.</t>
  </si>
  <si>
    <t xml:space="preserve"> Osobní náklady</t>
  </si>
  <si>
    <t>4.</t>
  </si>
  <si>
    <t>5.</t>
  </si>
  <si>
    <t>Jiné provozní náklady</t>
  </si>
  <si>
    <t>6.</t>
  </si>
  <si>
    <t>Finanční náklady</t>
  </si>
  <si>
    <t>7.</t>
  </si>
  <si>
    <t>Ostatní výnosy</t>
  </si>
  <si>
    <t>8.</t>
  </si>
  <si>
    <t>Výrobní režie</t>
  </si>
  <si>
    <t>9.</t>
  </si>
  <si>
    <t>Správní režie</t>
  </si>
  <si>
    <t>9.1</t>
  </si>
  <si>
    <t>- z ř. 9 osobní náklady režijní správní</t>
  </si>
  <si>
    <t>10.</t>
  </si>
  <si>
    <t>Úplné vlastní náklady (ÚVN)</t>
  </si>
  <si>
    <t>kalkulace</t>
  </si>
  <si>
    <t>Řádek podle tabulky č.1 a 2 přílohy č.19</t>
  </si>
  <si>
    <t>11.</t>
  </si>
  <si>
    <t>12.</t>
  </si>
  <si>
    <t>Vyrovnávací položky</t>
  </si>
  <si>
    <t>12.1</t>
  </si>
  <si>
    <t>Vyrovnávací položka z roku t-2 dle platných pravidel cenové regulace</t>
  </si>
  <si>
    <t>12.2</t>
  </si>
  <si>
    <t>Finanční vypořádání rozdílu kalkulací prováděných podle metodiky OPŽP - finanční nástroje</t>
  </si>
  <si>
    <t>14.</t>
  </si>
  <si>
    <t>Kalkulační zisk/ztráta</t>
  </si>
  <si>
    <t>16.</t>
  </si>
  <si>
    <t>- z ř. 14 prostředky na obnovu infrastrukturního majetku</t>
  </si>
  <si>
    <t>17.</t>
  </si>
  <si>
    <t xml:space="preserve">- zisk k použití/ztráta </t>
  </si>
  <si>
    <t>20.</t>
  </si>
  <si>
    <t>UPLATŇOVANÁ CENA pro vodné, stočné</t>
  </si>
  <si>
    <t>21.</t>
  </si>
  <si>
    <t>UPLATŇOVANÁ CENA pro vodné, stočné + DPH</t>
  </si>
  <si>
    <t>Jednotkové náklady z úplných vlastních nákladů</t>
  </si>
  <si>
    <t>Tabulka č. 1</t>
  </si>
  <si>
    <r>
      <rPr>
        <b/>
        <sz val="14"/>
        <color theme="1"/>
        <rFont val="Calibri"/>
        <family val="2"/>
        <charset val="238"/>
        <scheme val="minor"/>
      </rPr>
      <t>KALKULACE CENY PRO VODNÉ A STOČNÉ PRO KALENDÁŘNÍ ROK 2026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v členění jednotkových nákladů</t>
    </r>
  </si>
  <si>
    <r>
      <t>Ostatní přímé náklady</t>
    </r>
    <r>
      <rPr>
        <vertAlign val="superscript"/>
        <sz val="9"/>
        <color theme="1"/>
        <rFont val="Verdana"/>
        <family val="2"/>
        <charset val="238"/>
      </rPr>
      <t>1)</t>
    </r>
  </si>
  <si>
    <r>
      <t>Kalkulační položky v Kč/m</t>
    </r>
    <r>
      <rPr>
        <b/>
        <vertAlign val="superscript"/>
        <sz val="9"/>
        <color theme="1"/>
        <rFont val="Verdana"/>
        <family val="2"/>
        <charset val="238"/>
      </rPr>
      <t>3</t>
    </r>
    <r>
      <rPr>
        <b/>
        <sz val="9"/>
        <color theme="1"/>
        <rFont val="Verdana"/>
        <family val="2"/>
        <charset val="238"/>
      </rPr>
      <t xml:space="preserve">             (tedy v Kč na 1000 litrů)</t>
    </r>
  </si>
  <si>
    <t>Příjemve vodného a stočného</t>
  </si>
  <si>
    <t>Provozovatel - název, IČO</t>
  </si>
  <si>
    <t>Vlastník - název IČO</t>
  </si>
  <si>
    <t>Obec Turovec</t>
  </si>
  <si>
    <t>Obec Turovec,  00582867</t>
  </si>
  <si>
    <t>I.</t>
  </si>
  <si>
    <t>II.</t>
  </si>
  <si>
    <t>III</t>
  </si>
  <si>
    <t>od 1.4.2026</t>
  </si>
  <si>
    <t>do 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</si>
</sst>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&quot; &quot;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vertAlign val="superscript"/>
      <sz val="9"/>
      <color theme="1"/>
      <name val="Verdana"/>
      <family val="2"/>
      <charset val="238"/>
    </font>
    <font>
      <b/>
      <sz val="9"/>
      <name val="Verdana"/>
      <family val="2"/>
      <charset val="238"/>
    </font>
    <font>
      <sz val="9"/>
      <name val="Verdana"/>
      <family val="2"/>
      <charset val="238"/>
    </font>
    <font>
      <vertAlign val="superscript"/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6" fillId="0" borderId="0" xfId="0" applyFont="1"/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vertical="center" wrapText="1"/>
    </xf>
    <xf numFmtId="49" fontId="6" fillId="2" borderId="4" xfId="1" applyNumberFormat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vertical="center" wrapText="1"/>
    </xf>
    <xf numFmtId="49" fontId="6" fillId="2" borderId="10" xfId="1" applyNumberFormat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 indent="1"/>
    </xf>
    <xf numFmtId="164" fontId="6" fillId="3" borderId="10" xfId="1" applyNumberFormat="1" applyFont="1" applyFill="1" applyBorder="1" applyAlignment="1" applyProtection="1">
      <alignment horizontal="right" vertical="center" wrapText="1" indent="2"/>
      <protection locked="0"/>
    </xf>
    <xf numFmtId="164" fontId="6" fillId="3" borderId="12" xfId="1" applyNumberFormat="1" applyFont="1" applyFill="1" applyBorder="1" applyAlignment="1" applyProtection="1">
      <alignment horizontal="right" vertical="center" wrapText="1" indent="2"/>
      <protection locked="0"/>
    </xf>
    <xf numFmtId="0" fontId="6" fillId="2" borderId="10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vertical="center" wrapText="1"/>
    </xf>
    <xf numFmtId="164" fontId="6" fillId="2" borderId="16" xfId="1" applyNumberFormat="1" applyFont="1" applyFill="1" applyBorder="1" applyAlignment="1">
      <alignment horizontal="right" vertical="center" wrapText="1" indent="2"/>
    </xf>
    <xf numFmtId="164" fontId="6" fillId="2" borderId="15" xfId="1" applyNumberFormat="1" applyFont="1" applyFill="1" applyBorder="1" applyAlignment="1">
      <alignment horizontal="right" vertical="center" wrapText="1" indent="2"/>
    </xf>
    <xf numFmtId="49" fontId="6" fillId="2" borderId="5" xfId="1" applyNumberFormat="1" applyFont="1" applyFill="1" applyBorder="1" applyAlignment="1">
      <alignment vertical="center" wrapText="1"/>
    </xf>
    <xf numFmtId="3" fontId="6" fillId="2" borderId="2" xfId="1" applyNumberFormat="1" applyFont="1" applyFill="1" applyBorder="1" applyAlignment="1">
      <alignment horizontal="right" vertical="center" wrapText="1" indent="2"/>
    </xf>
    <xf numFmtId="3" fontId="10" fillId="2" borderId="5" xfId="1" applyNumberFormat="1" applyFont="1" applyFill="1" applyBorder="1" applyAlignment="1">
      <alignment horizontal="right" vertical="center" wrapText="1" indent="2"/>
    </xf>
    <xf numFmtId="2" fontId="6" fillId="2" borderId="2" xfId="1" applyNumberFormat="1" applyFont="1" applyFill="1" applyBorder="1" applyAlignment="1">
      <alignment horizontal="right" vertical="center" wrapText="1" indent="2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2" fontId="10" fillId="2" borderId="3" xfId="1" applyNumberFormat="1" applyFont="1" applyFill="1" applyBorder="1" applyAlignment="1">
      <alignment horizontal="right" vertical="center" wrapText="1" indent="2"/>
    </xf>
    <xf numFmtId="3" fontId="10" fillId="2" borderId="6" xfId="1" applyNumberFormat="1" applyFont="1" applyFill="1" applyBorder="1" applyAlignment="1">
      <alignment horizontal="right" vertical="center" wrapText="1" indent="2"/>
    </xf>
    <xf numFmtId="0" fontId="6" fillId="2" borderId="13" xfId="1" applyFont="1" applyFill="1" applyBorder="1" applyAlignment="1">
      <alignment horizontal="left" vertical="center" wrapText="1"/>
    </xf>
    <xf numFmtId="0" fontId="12" fillId="2" borderId="5" xfId="1" applyFont="1" applyFill="1" applyBorder="1" applyAlignment="1">
      <alignment vertical="center" wrapText="1"/>
    </xf>
    <xf numFmtId="3" fontId="10" fillId="2" borderId="3" xfId="1" applyNumberFormat="1" applyFont="1" applyFill="1" applyBorder="1" applyAlignment="1">
      <alignment horizontal="right" vertical="center" wrapText="1" indent="2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2" borderId="19" xfId="1" applyFont="1" applyFill="1" applyBorder="1" applyAlignment="1">
      <alignment vertical="center" wrapText="1"/>
    </xf>
    <xf numFmtId="3" fontId="10" fillId="2" borderId="8" xfId="1" applyNumberFormat="1" applyFont="1" applyFill="1" applyBorder="1" applyAlignment="1">
      <alignment horizontal="right" vertical="center" wrapText="1" indent="2"/>
    </xf>
    <xf numFmtId="4" fontId="9" fillId="4" borderId="18" xfId="1" applyNumberFormat="1" applyFont="1" applyFill="1" applyBorder="1" applyAlignment="1">
      <alignment horizontal="right" vertical="center" wrapText="1" indent="2"/>
    </xf>
    <xf numFmtId="164" fontId="6" fillId="2" borderId="9" xfId="1" applyNumberFormat="1" applyFont="1" applyFill="1" applyBorder="1" applyAlignment="1">
      <alignment horizontal="right" vertical="center" wrapText="1" indent="2"/>
    </xf>
    <xf numFmtId="0" fontId="6" fillId="2" borderId="20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</cellXfs>
  <cellStyles count="2">
    <cellStyle name="Normal" xfId="1" xr:uid="{2D7BEF85-20C1-405B-9E2F-D2C7CFCC8123}"/>
    <cellStyle name="Normální" xfId="0" builtinId="0"/>
  </cellStyles>
  <dxfs count="6">
    <dxf>
      <font>
        <color theme="6" tint="0.79995117038483843"/>
      </font>
      <fill>
        <patternFill>
          <bgColor theme="6" tint="0.79995117038483843"/>
        </patternFill>
      </fill>
    </dxf>
    <dxf>
      <font>
        <color theme="6" tint="0.79995117038483843"/>
      </font>
      <fill>
        <patternFill>
          <bgColor theme="6" tint="0.79995117038483843"/>
        </patternFill>
      </fill>
    </dxf>
    <dxf>
      <font>
        <color theme="6" tint="0.79995117038483843"/>
      </font>
      <fill>
        <patternFill>
          <bgColor theme="6" tint="0.79995117038483843"/>
        </patternFill>
      </fill>
    </dxf>
    <dxf>
      <font>
        <color theme="6" tint="0.79995117038483843"/>
      </font>
      <fill>
        <patternFill>
          <bgColor theme="6" tint="0.79995117038483843"/>
        </patternFill>
      </fill>
    </dxf>
    <dxf>
      <font>
        <color theme="6" tint="0.79995117038483843"/>
      </font>
      <fill>
        <patternFill>
          <bgColor theme="6" tint="0.79995117038483843"/>
        </patternFill>
      </fill>
    </dxf>
    <dxf>
      <font>
        <color theme="6" tint="0.79995117038483843"/>
      </font>
      <fill>
        <patternFill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28</xdr:row>
      <xdr:rowOff>2</xdr:rowOff>
    </xdr:from>
    <xdr:to>
      <xdr:col>4</xdr:col>
      <xdr:colOff>984625</xdr:colOff>
      <xdr:row>30</xdr:row>
      <xdr:rowOff>230260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6A0877C-6A28-4CC7-AEA3-B5EDD4A4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4" y="8524877"/>
          <a:ext cx="5033718" cy="449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9A15-DC54-4483-AD86-2AA4473E3203}">
  <dimension ref="B1:F37"/>
  <sheetViews>
    <sheetView tabSelected="1" zoomScale="98" zoomScaleNormal="98" workbookViewId="0">
      <selection activeCell="H6" sqref="H6"/>
    </sheetView>
  </sheetViews>
  <sheetFormatPr defaultRowHeight="15" x14ac:dyDescent="0.25"/>
  <cols>
    <col min="2" max="2" width="8.7109375" customWidth="1"/>
    <col min="3" max="3" width="34.140625" customWidth="1"/>
    <col min="4" max="4" width="18" customWidth="1"/>
    <col min="5" max="5" width="17.140625" customWidth="1"/>
    <col min="6" max="6" width="16.5703125" customWidth="1"/>
    <col min="7" max="7" width="16.85546875" customWidth="1"/>
    <col min="8" max="8" width="9.140625" customWidth="1"/>
  </cols>
  <sheetData>
    <row r="1" spans="2:6" ht="31.5" customHeight="1" x14ac:dyDescent="0.25">
      <c r="B1" s="45" t="s">
        <v>44</v>
      </c>
      <c r="C1" s="45"/>
      <c r="D1" s="45"/>
      <c r="E1" s="45"/>
      <c r="F1" s="45"/>
    </row>
    <row r="2" spans="2:6" ht="36" customHeight="1" thickBot="1" x14ac:dyDescent="0.3">
      <c r="B2" s="45"/>
      <c r="C2" s="45"/>
      <c r="D2" s="45"/>
      <c r="E2" s="45"/>
      <c r="F2" s="45"/>
    </row>
    <row r="3" spans="2:6" ht="22.5" customHeight="1" x14ac:dyDescent="0.25">
      <c r="B3" s="27" t="s">
        <v>52</v>
      </c>
      <c r="C3" s="35" t="s">
        <v>47</v>
      </c>
      <c r="D3" s="52" t="s">
        <v>50</v>
      </c>
      <c r="E3" s="53"/>
      <c r="F3" s="54"/>
    </row>
    <row r="4" spans="2:6" ht="22.5" customHeight="1" x14ac:dyDescent="0.25">
      <c r="B4" s="28" t="s">
        <v>53</v>
      </c>
      <c r="C4" s="36" t="s">
        <v>48</v>
      </c>
      <c r="D4" s="55" t="s">
        <v>51</v>
      </c>
      <c r="E4" s="56"/>
      <c r="F4" s="57"/>
    </row>
    <row r="5" spans="2:6" ht="22.5" customHeight="1" thickBot="1" x14ac:dyDescent="0.3">
      <c r="B5" s="29" t="s">
        <v>54</v>
      </c>
      <c r="C5" s="37" t="s">
        <v>49</v>
      </c>
      <c r="D5" s="58" t="s">
        <v>51</v>
      </c>
      <c r="E5" s="59"/>
      <c r="F5" s="60"/>
    </row>
    <row r="6" spans="2:6" ht="39" customHeight="1" thickBot="1" x14ac:dyDescent="0.3">
      <c r="B6" s="1"/>
      <c r="C6" s="38" t="s">
        <v>43</v>
      </c>
      <c r="D6" s="38"/>
      <c r="E6" s="1"/>
      <c r="F6" s="1"/>
    </row>
    <row r="7" spans="2:6" x14ac:dyDescent="0.25">
      <c r="B7" s="46" t="s">
        <v>24</v>
      </c>
      <c r="C7" s="49" t="s">
        <v>46</v>
      </c>
      <c r="D7" s="2" t="s">
        <v>0</v>
      </c>
      <c r="E7" s="2" t="s">
        <v>0</v>
      </c>
      <c r="F7" s="3" t="s">
        <v>1</v>
      </c>
    </row>
    <row r="8" spans="2:6" x14ac:dyDescent="0.25">
      <c r="B8" s="47"/>
      <c r="C8" s="50"/>
      <c r="D8" s="4" t="s">
        <v>56</v>
      </c>
      <c r="E8" s="4" t="s">
        <v>55</v>
      </c>
      <c r="F8" s="5">
        <v>2026</v>
      </c>
    </row>
    <row r="9" spans="2:6" ht="54" customHeight="1" thickBot="1" x14ac:dyDescent="0.3">
      <c r="B9" s="48"/>
      <c r="C9" s="51"/>
      <c r="D9" s="6" t="s">
        <v>23</v>
      </c>
      <c r="E9" s="6" t="s">
        <v>23</v>
      </c>
      <c r="F9" s="7" t="s">
        <v>23</v>
      </c>
    </row>
    <row r="10" spans="2:6" ht="20.25" customHeight="1" x14ac:dyDescent="0.25">
      <c r="B10" s="8" t="s">
        <v>2</v>
      </c>
      <c r="C10" s="9" t="s">
        <v>3</v>
      </c>
      <c r="D10" s="24">
        <v>106400</v>
      </c>
      <c r="E10" s="24">
        <v>77800</v>
      </c>
      <c r="F10" s="34">
        <v>0</v>
      </c>
    </row>
    <row r="11" spans="2:6" ht="19.5" customHeight="1" x14ac:dyDescent="0.25">
      <c r="B11" s="11" t="s">
        <v>4</v>
      </c>
      <c r="C11" s="12" t="s">
        <v>5</v>
      </c>
      <c r="D11" s="25">
        <v>20000</v>
      </c>
      <c r="E11" s="25">
        <v>200000</v>
      </c>
      <c r="F11" s="31">
        <v>0</v>
      </c>
    </row>
    <row r="12" spans="2:6" ht="18.75" customHeight="1" x14ac:dyDescent="0.25">
      <c r="B12" s="11" t="s">
        <v>6</v>
      </c>
      <c r="C12" s="12" t="s">
        <v>7</v>
      </c>
      <c r="D12" s="25">
        <v>17300</v>
      </c>
      <c r="E12" s="25">
        <v>8000</v>
      </c>
      <c r="F12" s="31">
        <v>0</v>
      </c>
    </row>
    <row r="13" spans="2:6" ht="19.5" customHeight="1" x14ac:dyDescent="0.25">
      <c r="B13" s="11" t="s">
        <v>8</v>
      </c>
      <c r="C13" s="12" t="s">
        <v>45</v>
      </c>
      <c r="D13" s="25">
        <v>82456</v>
      </c>
      <c r="E13" s="25">
        <v>92456</v>
      </c>
      <c r="F13" s="31">
        <v>57472</v>
      </c>
    </row>
    <row r="14" spans="2:6" ht="19.5" customHeight="1" x14ac:dyDescent="0.25">
      <c r="B14" s="11" t="s">
        <v>9</v>
      </c>
      <c r="C14" s="12" t="s">
        <v>10</v>
      </c>
      <c r="D14" s="25">
        <v>22500</v>
      </c>
      <c r="E14" s="25">
        <v>32544</v>
      </c>
      <c r="F14" s="31">
        <v>0</v>
      </c>
    </row>
    <row r="15" spans="2:6" ht="17.25" customHeight="1" x14ac:dyDescent="0.25">
      <c r="B15" s="13" t="s">
        <v>11</v>
      </c>
      <c r="C15" s="14" t="s">
        <v>12</v>
      </c>
      <c r="D15" s="25">
        <v>0</v>
      </c>
      <c r="E15" s="25">
        <v>0</v>
      </c>
      <c r="F15" s="31">
        <v>0</v>
      </c>
    </row>
    <row r="16" spans="2:6" ht="21.75" customHeight="1" x14ac:dyDescent="0.25">
      <c r="B16" s="13" t="s">
        <v>13</v>
      </c>
      <c r="C16" s="14" t="s">
        <v>14</v>
      </c>
      <c r="D16" s="25">
        <v>0</v>
      </c>
      <c r="E16" s="25">
        <v>0</v>
      </c>
      <c r="F16" s="31">
        <v>0</v>
      </c>
    </row>
    <row r="17" spans="2:6" ht="18" customHeight="1" x14ac:dyDescent="0.25">
      <c r="B17" s="13" t="s">
        <v>15</v>
      </c>
      <c r="C17" s="14" t="s">
        <v>16</v>
      </c>
      <c r="D17" s="25">
        <v>0</v>
      </c>
      <c r="E17" s="25">
        <v>0</v>
      </c>
      <c r="F17" s="31">
        <v>0</v>
      </c>
    </row>
    <row r="18" spans="2:6" ht="18" customHeight="1" thickBot="1" x14ac:dyDescent="0.3">
      <c r="B18" s="13" t="s">
        <v>17</v>
      </c>
      <c r="C18" s="14" t="s">
        <v>18</v>
      </c>
      <c r="D18" s="25">
        <v>0</v>
      </c>
      <c r="E18" s="25">
        <v>0</v>
      </c>
      <c r="F18" s="31">
        <v>0</v>
      </c>
    </row>
    <row r="19" spans="2:6" ht="29.25" customHeight="1" x14ac:dyDescent="0.25">
      <c r="B19" s="8" t="s">
        <v>25</v>
      </c>
      <c r="C19" s="9" t="s">
        <v>42</v>
      </c>
      <c r="D19" s="26">
        <v>17.635000000000002</v>
      </c>
      <c r="E19" s="26">
        <v>29.13</v>
      </c>
      <c r="F19" s="30">
        <v>5.0060000000000002</v>
      </c>
    </row>
    <row r="20" spans="2:6" ht="19.5" customHeight="1" x14ac:dyDescent="0.25">
      <c r="B20" s="11" t="s">
        <v>26</v>
      </c>
      <c r="C20" s="14" t="s">
        <v>27</v>
      </c>
      <c r="D20" s="25">
        <v>0</v>
      </c>
      <c r="E20" s="25">
        <v>0</v>
      </c>
      <c r="F20" s="31">
        <v>0</v>
      </c>
    </row>
    <row r="21" spans="2:6" ht="26.25" customHeight="1" x14ac:dyDescent="0.25">
      <c r="B21" s="10" t="s">
        <v>28</v>
      </c>
      <c r="C21" s="12" t="s">
        <v>29</v>
      </c>
      <c r="D21" s="25">
        <v>0</v>
      </c>
      <c r="E21" s="25">
        <v>0</v>
      </c>
      <c r="F21" s="31">
        <v>0</v>
      </c>
    </row>
    <row r="22" spans="2:6" ht="33.75" customHeight="1" x14ac:dyDescent="0.25">
      <c r="B22" s="10" t="s">
        <v>30</v>
      </c>
      <c r="C22" s="33" t="s">
        <v>31</v>
      </c>
      <c r="D22" s="25">
        <v>0</v>
      </c>
      <c r="E22" s="25">
        <v>0</v>
      </c>
      <c r="F22" s="31">
        <v>0</v>
      </c>
    </row>
    <row r="23" spans="2:6" ht="19.5" customHeight="1" x14ac:dyDescent="0.25">
      <c r="B23" s="11" t="s">
        <v>32</v>
      </c>
      <c r="C23" s="12" t="s">
        <v>33</v>
      </c>
      <c r="D23" s="25">
        <v>47544</v>
      </c>
      <c r="E23" s="25">
        <v>47544</v>
      </c>
      <c r="F23" s="31">
        <v>0</v>
      </c>
    </row>
    <row r="24" spans="2:6" ht="28.5" customHeight="1" x14ac:dyDescent="0.25">
      <c r="B24" s="11" t="s">
        <v>34</v>
      </c>
      <c r="C24" s="14" t="s">
        <v>35</v>
      </c>
      <c r="D24" s="25">
        <v>47544</v>
      </c>
      <c r="E24" s="25">
        <v>47544</v>
      </c>
      <c r="F24" s="31">
        <v>0</v>
      </c>
    </row>
    <row r="25" spans="2:6" ht="17.25" customHeight="1" thickBot="1" x14ac:dyDescent="0.3">
      <c r="B25" s="11" t="s">
        <v>36</v>
      </c>
      <c r="C25" s="23" t="s">
        <v>37</v>
      </c>
      <c r="D25" s="40">
        <v>82456</v>
      </c>
      <c r="E25" s="40">
        <v>0</v>
      </c>
      <c r="F25" s="42">
        <f>IFERROR(+F23-F24," ")</f>
        <v>0</v>
      </c>
    </row>
    <row r="26" spans="2:6" ht="27" customHeight="1" thickBot="1" x14ac:dyDescent="0.3">
      <c r="B26" s="11" t="s">
        <v>38</v>
      </c>
      <c r="C26" s="39" t="s">
        <v>39</v>
      </c>
      <c r="D26" s="41">
        <v>21</v>
      </c>
      <c r="E26" s="41">
        <v>32.5</v>
      </c>
      <c r="F26" s="41">
        <v>5</v>
      </c>
    </row>
    <row r="27" spans="2:6" ht="24.75" customHeight="1" thickBot="1" x14ac:dyDescent="0.3">
      <c r="B27" s="32" t="s">
        <v>40</v>
      </c>
      <c r="C27" s="43" t="s">
        <v>41</v>
      </c>
      <c r="D27" s="41">
        <v>23.52</v>
      </c>
      <c r="E27" s="41">
        <v>36.4</v>
      </c>
      <c r="F27" s="41">
        <v>5.6</v>
      </c>
    </row>
    <row r="31" spans="2:6" ht="19.5" customHeight="1" x14ac:dyDescent="0.25"/>
    <row r="32" spans="2:6" ht="19.5" customHeight="1" x14ac:dyDescent="0.25"/>
    <row r="33" spans="2:6" ht="19.5" customHeight="1" x14ac:dyDescent="0.25"/>
    <row r="34" spans="2:6" ht="18" hidden="1" customHeight="1" thickBot="1" x14ac:dyDescent="0.3">
      <c r="B34" s="15" t="s">
        <v>19</v>
      </c>
      <c r="C34" s="16" t="s">
        <v>20</v>
      </c>
      <c r="D34" s="16"/>
      <c r="E34" s="17"/>
      <c r="F34" s="18"/>
    </row>
    <row r="35" spans="2:6" ht="18" hidden="1" customHeight="1" x14ac:dyDescent="0.25">
      <c r="B35" s="19" t="s">
        <v>21</v>
      </c>
      <c r="C35" s="20" t="s">
        <v>22</v>
      </c>
      <c r="D35" s="44"/>
      <c r="E35" s="21">
        <f>+E10+E15+E18+E21+E30+E31+E32+E33+E26</f>
        <v>77832.5</v>
      </c>
      <c r="F35" s="22">
        <f>+F10+F15+F18+F21+F30+F31+F32+F33+F26</f>
        <v>5</v>
      </c>
    </row>
    <row r="36" spans="2:6" ht="3" customHeight="1" x14ac:dyDescent="0.25">
      <c r="B36" s="1"/>
      <c r="C36" s="1"/>
      <c r="D36" s="1"/>
      <c r="E36" s="1"/>
      <c r="F36" s="1"/>
    </row>
    <row r="37" spans="2:6" ht="19.5" customHeight="1" x14ac:dyDescent="0.25"/>
  </sheetData>
  <mergeCells count="6">
    <mergeCell ref="B1:F2"/>
    <mergeCell ref="B7:B9"/>
    <mergeCell ref="C7:C9"/>
    <mergeCell ref="D3:F3"/>
    <mergeCell ref="D4:F4"/>
    <mergeCell ref="D5:F5"/>
  </mergeCells>
  <conditionalFormatting sqref="D10:F18 D20:E27">
    <cfRule type="expression" dxfId="5" priority="1">
      <formula>+AND(ISBLANK(#REF!))</formula>
    </cfRule>
  </conditionalFormatting>
  <conditionalFormatting sqref="E35">
    <cfRule type="expression" dxfId="4" priority="49">
      <formula>+AND(ISBLANK(#REF!),ISBLANK(#REF!),ISBLANK($F$37:$F$37),ISBLANK(#REF!),ISBLANK(#REF!))</formula>
    </cfRule>
  </conditionalFormatting>
  <conditionalFormatting sqref="F19:F24">
    <cfRule type="expression" dxfId="3" priority="3">
      <formula>+AND(ISBLANK(#REF!))</formula>
    </cfRule>
  </conditionalFormatting>
  <conditionalFormatting sqref="F25">
    <cfRule type="expression" dxfId="2" priority="51">
      <formula>+AND(ISBLANK($H$66),OR(ISBLANK(#REF!),ISBLANK($H$38)),ISBLANK($H$26:$H$28),ISBLANK($H$29:$H$29),ISBLANK($H$36:$H$36),ISBLANK(#REF!),ISBLANK(#REF!),ISBLANK($H$56:$H$57))</formula>
    </cfRule>
  </conditionalFormatting>
  <conditionalFormatting sqref="F26:F27">
    <cfRule type="expression" dxfId="1" priority="2">
      <formula>+AND(ISBLANK(#REF!))</formula>
    </cfRule>
  </conditionalFormatting>
  <conditionalFormatting sqref="F35">
    <cfRule type="expression" dxfId="0" priority="50">
      <formula>+AND(ISBLANK(#REF!),ISBLANK(#REF!),ISBLANK($G$37:$G$37),ISBLANK(#REF!),ISBLANK(#REF!))</formula>
    </cfRule>
  </conditionalFormatting>
  <dataValidations count="1">
    <dataValidation allowBlank="1" sqref="F25" xr:uid="{2ED241C0-2FE3-4A88-8C9C-B3CC6BFBCC1D}"/>
  </dataValidations>
  <pageMargins left="0.31496062992125984" right="0" top="0.78740157480314965" bottom="0.59055118110236227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Fučík</dc:creator>
  <cp:lastModifiedBy>Jana Farová</cp:lastModifiedBy>
  <cp:lastPrinted>2025-11-29T19:51:50Z</cp:lastPrinted>
  <dcterms:created xsi:type="dcterms:W3CDTF">2025-11-29T16:02:51Z</dcterms:created>
  <dcterms:modified xsi:type="dcterms:W3CDTF">2026-03-25T14:11:54Z</dcterms:modified>
</cp:coreProperties>
</file>